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庄野\R2 庄野\工事\Ｒ２那土　那賀川　那賀・木頭出原　河川工事（２）\ＰＰＩ\"/>
    </mc:Choice>
  </mc:AlternateContent>
  <bookViews>
    <workbookView xWindow="0" yWindow="0" windowWidth="18555" windowHeight="11595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52" i="1" l="1"/>
  <c r="G49" i="1"/>
  <c r="G47" i="1"/>
  <c r="G46" i="1" s="1"/>
  <c r="G39" i="1"/>
  <c r="G38" i="1" s="1"/>
  <c r="G35" i="1"/>
  <c r="G31" i="1"/>
  <c r="G30" i="1" s="1"/>
  <c r="G26" i="1"/>
  <c r="G21" i="1"/>
  <c r="G20" i="1" s="1"/>
  <c r="G17" i="1"/>
  <c r="G14" i="1"/>
  <c r="G12" i="1"/>
  <c r="G11" i="1" s="1"/>
  <c r="G51" i="1" l="1"/>
  <c r="G10" i="1"/>
  <c r="G56" i="1" l="1"/>
  <c r="G58" i="1" s="1"/>
  <c r="G59" i="1" s="1"/>
  <c r="G54" i="1"/>
</calcChain>
</file>

<file path=xl/sharedStrings.xml><?xml version="1.0" encoding="utf-8"?>
<sst xmlns="http://schemas.openxmlformats.org/spreadsheetml/2006/main" count="113" uniqueCount="69">
  <si>
    <t>工事費内訳書</t>
  </si>
  <si>
    <t>住　　　　所</t>
  </si>
  <si>
    <t>商号又は名称</t>
  </si>
  <si>
    <t>代 表 者 名</t>
  </si>
  <si>
    <t>工 事 名</t>
  </si>
  <si>
    <t>Ｒ２那土　那賀川　那賀・木頭出原　河川工事（２）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</si>
  <si>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</si>
  <si>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</si>
  <si>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</si>
  <si>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</si>
  <si>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</si>
  <si>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</si>
  <si>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</si>
  <si>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</si>
  <si>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</si>
  <si>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</si>
  <si>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</si>
  <si>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</si>
  <si>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</si>
  <si>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</si>
  <si>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</si>
  <si>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</si>
  <si>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</si>
  <si>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法覆護岸工</t>
  </si>
  <si>
    <t>作業土工</t>
  </si>
  <si>
    <t>床掘り</t>
  </si>
  <si>
    <t>埋戻し
　C</t>
  </si>
  <si>
    <t>砕石埋戻</t>
  </si>
  <si>
    <t>基面整正</t>
  </si>
  <si>
    <t>m2</t>
  </si>
  <si>
    <t>多自然型護岸工</t>
  </si>
  <si>
    <t>巨石張(練)　
　1号護岸工</t>
  </si>
  <si>
    <t>1号天端ｺﾝｸﾘｰﾄ</t>
  </si>
  <si>
    <t>m</t>
  </si>
  <si>
    <t>1号基礎ｺﾝｸﾘｰﾄ</t>
  </si>
  <si>
    <t>排水構造物工</t>
  </si>
  <si>
    <t>作業土工　</t>
  </si>
  <si>
    <t>床掘り　</t>
  </si>
  <si>
    <t>埋戻し　
　D</t>
  </si>
  <si>
    <t>基面整正　</t>
  </si>
  <si>
    <t>場所打水路工
　１号Ｕ型水路</t>
  </si>
  <si>
    <t>ﾌﾟﾚｷｬｽﾄU型側溝　</t>
  </si>
  <si>
    <t>蓋　</t>
  </si>
  <si>
    <t>枚</t>
  </si>
  <si>
    <t>構造物撤去工</t>
  </si>
  <si>
    <t>構造物取壊し工</t>
  </si>
  <si>
    <t>舗装版切断</t>
  </si>
  <si>
    <t>建設汚泥</t>
  </si>
  <si>
    <t>t</t>
  </si>
  <si>
    <t>舗装版破砕</t>
  </si>
  <si>
    <t>殻運搬　</t>
  </si>
  <si>
    <t>殻処分　　</t>
  </si>
  <si>
    <t>ｺﾝｸﾘｰﾄ取壊し運搬処理</t>
  </si>
  <si>
    <t>仮設工</t>
  </si>
  <si>
    <t>土留･仮締切工</t>
  </si>
  <si>
    <t>石積工</t>
  </si>
  <si>
    <t>水替工</t>
  </si>
  <si>
    <t>ﾎﾟﾝﾌﾟ排水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</si>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</sst>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A34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G11+G20+G30+G38+G46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5800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190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20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17</v>
      </c>
      <c r="F18" s="9">
        <v>5780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5780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23</v>
      </c>
      <c r="C20" s="24"/>
      <c r="D20" s="24"/>
      <c r="E20" s="8" t="s">
        <v>13</v>
      </c>
      <c r="F20" s="9">
        <v>1</v>
      </c>
      <c r="G20" s="11">
        <f>G21+G26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24</v>
      </c>
      <c r="D21" s="24"/>
      <c r="E21" s="8" t="s">
        <v>13</v>
      </c>
      <c r="F21" s="9">
        <v>1</v>
      </c>
      <c r="G21" s="11">
        <f>G22+G23+G24+G25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17</v>
      </c>
      <c r="F22" s="9">
        <v>310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17</v>
      </c>
      <c r="F23" s="9">
        <v>70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17</v>
      </c>
      <c r="F24" s="9">
        <v>370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9">
        <v>110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G27+G28+G29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29</v>
      </c>
      <c r="F27" s="9">
        <v>318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33</v>
      </c>
      <c r="F28" s="10">
        <v>30.4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33</v>
      </c>
      <c r="F29" s="9">
        <v>34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35</v>
      </c>
      <c r="C30" s="24"/>
      <c r="D30" s="24"/>
      <c r="E30" s="8" t="s">
        <v>13</v>
      </c>
      <c r="F30" s="9">
        <v>1</v>
      </c>
      <c r="G30" s="11">
        <f>G31+G35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36</v>
      </c>
      <c r="D31" s="24"/>
      <c r="E31" s="8" t="s">
        <v>13</v>
      </c>
      <c r="F31" s="9">
        <v>1</v>
      </c>
      <c r="G31" s="11">
        <f>G32+G33+G34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17</v>
      </c>
      <c r="F32" s="9">
        <v>10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17</v>
      </c>
      <c r="F33" s="9">
        <v>10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29</v>
      </c>
      <c r="F34" s="9">
        <v>13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40</v>
      </c>
      <c r="D35" s="24"/>
      <c r="E35" s="8" t="s">
        <v>13</v>
      </c>
      <c r="F35" s="9">
        <v>1</v>
      </c>
      <c r="G35" s="11">
        <f>G36+G37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33</v>
      </c>
      <c r="F36" s="9">
        <v>28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43</v>
      </c>
      <c r="F37" s="9">
        <v>56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24" t="s">
        <v>44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G40+G41+G42+G43+G44+G45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33</v>
      </c>
      <c r="F40" s="9">
        <v>3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48</v>
      </c>
      <c r="F41" s="10">
        <v>4.0000000000000001E-3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49</v>
      </c>
      <c r="E42" s="8" t="s">
        <v>29</v>
      </c>
      <c r="F42" s="9">
        <v>29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50</v>
      </c>
      <c r="E43" s="8" t="s">
        <v>17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17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17</v>
      </c>
      <c r="F45" s="9">
        <v>180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4" t="s">
        <v>53</v>
      </c>
      <c r="C46" s="24"/>
      <c r="D46" s="24"/>
      <c r="E46" s="8" t="s">
        <v>13</v>
      </c>
      <c r="F46" s="9">
        <v>1</v>
      </c>
      <c r="G46" s="11">
        <f>G47+G49</f>
        <v>0</v>
      </c>
      <c r="I46" s="13">
        <v>37</v>
      </c>
      <c r="J46" s="14">
        <v>2</v>
      </c>
    </row>
    <row r="47" spans="1:10" ht="42" customHeight="1" x14ac:dyDescent="0.15">
      <c r="A47" s="6"/>
      <c r="B47" s="7"/>
      <c r="C47" s="24" t="s">
        <v>54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55</v>
      </c>
      <c r="E48" s="8" t="s">
        <v>29</v>
      </c>
      <c r="F48" s="9">
        <v>30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24" t="s">
        <v>56</v>
      </c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57</v>
      </c>
      <c r="E50" s="8" t="s">
        <v>58</v>
      </c>
      <c r="F50" s="9">
        <v>19</v>
      </c>
      <c r="G50" s="12"/>
      <c r="I50" s="13">
        <v>41</v>
      </c>
      <c r="J50" s="14">
        <v>4</v>
      </c>
    </row>
    <row r="51" spans="1:10" ht="42" customHeight="1" x14ac:dyDescent="0.15">
      <c r="A51" s="23" t="s">
        <v>59</v>
      </c>
      <c r="B51" s="24"/>
      <c r="C51" s="24"/>
      <c r="D51" s="24"/>
      <c r="E51" s="8" t="s">
        <v>13</v>
      </c>
      <c r="F51" s="9">
        <v>1</v>
      </c>
      <c r="G51" s="11">
        <f>G11+G20+G30+G38+G46</f>
        <v>0</v>
      </c>
      <c r="I51" s="13">
        <v>42</v>
      </c>
      <c r="J51" s="14">
        <v>20</v>
      </c>
    </row>
    <row r="52" spans="1:10" ht="42" customHeight="1" x14ac:dyDescent="0.15">
      <c r="A52" s="23" t="s">
        <v>60</v>
      </c>
      <c r="B52" s="24"/>
      <c r="C52" s="24"/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200</v>
      </c>
    </row>
    <row r="53" spans="1:10" ht="42" customHeight="1" x14ac:dyDescent="0.15">
      <c r="A53" s="6"/>
      <c r="B53" s="24" t="s">
        <v>61</v>
      </c>
      <c r="C53" s="24"/>
      <c r="D53" s="24"/>
      <c r="E53" s="8" t="s">
        <v>13</v>
      </c>
      <c r="F53" s="9">
        <v>1</v>
      </c>
      <c r="G53" s="12"/>
      <c r="I53" s="13">
        <v>44</v>
      </c>
      <c r="J53" s="14"/>
    </row>
    <row r="54" spans="1:10" ht="42" customHeight="1" x14ac:dyDescent="0.15">
      <c r="A54" s="23" t="s">
        <v>62</v>
      </c>
      <c r="B54" s="24"/>
      <c r="C54" s="24"/>
      <c r="D54" s="24"/>
      <c r="E54" s="8" t="s">
        <v>13</v>
      </c>
      <c r="F54" s="9">
        <v>1</v>
      </c>
      <c r="G54" s="11">
        <f>G51+G52</f>
        <v>0</v>
      </c>
      <c r="I54" s="13">
        <v>45</v>
      </c>
      <c r="J54" s="14"/>
    </row>
    <row r="55" spans="1:10" ht="42" customHeight="1" x14ac:dyDescent="0.15">
      <c r="A55" s="6"/>
      <c r="B55" s="24" t="s">
        <v>63</v>
      </c>
      <c r="C55" s="24"/>
      <c r="D55" s="24"/>
      <c r="E55" s="8" t="s">
        <v>13</v>
      </c>
      <c r="F55" s="9">
        <v>1</v>
      </c>
      <c r="G55" s="12"/>
      <c r="I55" s="13">
        <v>46</v>
      </c>
      <c r="J55" s="14">
        <v>210</v>
      </c>
    </row>
    <row r="56" spans="1:10" ht="42" customHeight="1" x14ac:dyDescent="0.15">
      <c r="A56" s="23" t="s">
        <v>64</v>
      </c>
      <c r="B56" s="24"/>
      <c r="C56" s="24"/>
      <c r="D56" s="24"/>
      <c r="E56" s="8" t="s">
        <v>13</v>
      </c>
      <c r="F56" s="9">
        <v>1</v>
      </c>
      <c r="G56" s="11">
        <f>G51+G52+G55</f>
        <v>0</v>
      </c>
      <c r="I56" s="13">
        <v>47</v>
      </c>
      <c r="J56" s="14"/>
    </row>
    <row r="57" spans="1:10" ht="42" customHeight="1" x14ac:dyDescent="0.15">
      <c r="A57" s="6"/>
      <c r="B57" s="24" t="s">
        <v>65</v>
      </c>
      <c r="C57" s="24"/>
      <c r="D57" s="24"/>
      <c r="E57" s="8" t="s">
        <v>13</v>
      </c>
      <c r="F57" s="9">
        <v>1</v>
      </c>
      <c r="G57" s="12"/>
      <c r="I57" s="13">
        <v>48</v>
      </c>
      <c r="J57" s="14">
        <v>220</v>
      </c>
    </row>
    <row r="58" spans="1:10" ht="42" customHeight="1" x14ac:dyDescent="0.15">
      <c r="A58" s="23" t="s">
        <v>66</v>
      </c>
      <c r="B58" s="24"/>
      <c r="C58" s="24"/>
      <c r="D58" s="24"/>
      <c r="E58" s="8" t="s">
        <v>13</v>
      </c>
      <c r="F58" s="9">
        <v>1</v>
      </c>
      <c r="G58" s="11">
        <f>G56+G57</f>
        <v>0</v>
      </c>
      <c r="I58" s="13">
        <v>49</v>
      </c>
      <c r="J58" s="14">
        <v>30</v>
      </c>
    </row>
    <row r="59" spans="1:10" ht="42" customHeight="1" x14ac:dyDescent="0.15">
      <c r="A59" s="25" t="s">
        <v>67</v>
      </c>
      <c r="B59" s="26"/>
      <c r="C59" s="26"/>
      <c r="D59" s="26"/>
      <c r="E59" s="15" t="s">
        <v>68</v>
      </c>
      <c r="F59" s="16" t="s">
        <v>68</v>
      </c>
      <c r="G59" s="17">
        <f>G58</f>
        <v>0</v>
      </c>
      <c r="I59" s="18">
        <v>50</v>
      </c>
      <c r="J59" s="18">
        <v>90</v>
      </c>
    </row>
  </sheetData>
  <sheetProtection sheet="1"/>
  <mergeCells count="56">
    <mergeCell ref="A59:D59"/>
    <mergeCell ref="A54:D54"/>
    <mergeCell ref="B55:D55"/>
    <mergeCell ref="A56:D56"/>
    <mergeCell ref="B57:D57"/>
    <mergeCell ref="A58:D58"/>
    <mergeCell ref="C49:D49"/>
    <mergeCell ref="D50"/>
    <mergeCell ref="A51:D51"/>
    <mergeCell ref="A52:D52"/>
    <mergeCell ref="B53:D53"/>
    <mergeCell ref="D44"/>
    <mergeCell ref="D45"/>
    <mergeCell ref="B46:D46"/>
    <mergeCell ref="C47:D47"/>
    <mergeCell ref="D48"/>
    <mergeCell ref="C39:D39"/>
    <mergeCell ref="D40"/>
    <mergeCell ref="D41"/>
    <mergeCell ref="D42"/>
    <mergeCell ref="D43"/>
    <mergeCell ref="D34"/>
    <mergeCell ref="C35:D35"/>
    <mergeCell ref="D36"/>
    <mergeCell ref="D37"/>
    <mergeCell ref="B38:D38"/>
    <mergeCell ref="D29"/>
    <mergeCell ref="B30:D30"/>
    <mergeCell ref="C31:D31"/>
    <mergeCell ref="D32"/>
    <mergeCell ref="D33"/>
    <mergeCell ref="D24"/>
    <mergeCell ref="D25"/>
    <mergeCell ref="C26:D26"/>
    <mergeCell ref="D27"/>
    <mergeCell ref="D28"/>
    <mergeCell ref="D19"/>
    <mergeCell ref="B20:D20"/>
    <mergeCell ref="C21:D21"/>
    <mergeCell ref="D22"/>
    <mergeCell ref="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Syouno Mio</cp:lastModifiedBy>
  <dcterms:created xsi:type="dcterms:W3CDTF">2020-09-07T02:42:00Z</dcterms:created>
  <dcterms:modified xsi:type="dcterms:W3CDTF">2020-09-07T02:42:07Z</dcterms:modified>
</cp:coreProperties>
</file>